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4" windowWidth="15487" windowHeight="10990"/>
  </bookViews>
  <sheets>
    <sheet name="Prompt Payments Return" sheetId="1" r:id="rId1"/>
  </sheets>
  <externalReferences>
    <externalReference r:id="rId2"/>
  </externalReferences>
  <definedNames>
    <definedName name="_xlnm.Print_Area" localSheetId="0">'Prompt Payments Return'!$A$1:$D$32</definedName>
  </definedNames>
  <calcPr calcId="125725"/>
</workbook>
</file>

<file path=xl/calcChain.xml><?xml version="1.0" encoding="utf-8"?>
<calcChain xmlns="http://schemas.openxmlformats.org/spreadsheetml/2006/main">
  <c r="C41" i="1"/>
  <c r="C24"/>
  <c r="C23"/>
  <c r="C22"/>
  <c r="B22"/>
  <c r="D22" s="1"/>
  <c r="D21"/>
  <c r="C21"/>
  <c r="B21"/>
  <c r="C20"/>
  <c r="B20"/>
  <c r="D20" s="1"/>
  <c r="D19"/>
  <c r="C19"/>
  <c r="B19"/>
  <c r="C18"/>
  <c r="B18"/>
  <c r="B41" l="1"/>
</calcChain>
</file>

<file path=xl/sharedStrings.xml><?xml version="1.0" encoding="utf-8"?>
<sst xmlns="http://schemas.openxmlformats.org/spreadsheetml/2006/main" count="39" uniqueCount="33">
  <si>
    <t>Details</t>
  </si>
  <si>
    <t>Number</t>
  </si>
  <si>
    <t>Value (€)</t>
  </si>
  <si>
    <t>Prompt Payments by Public Sector Bodies</t>
  </si>
  <si>
    <t>Parent Government Department:</t>
  </si>
  <si>
    <t>Payments made within 15 days</t>
  </si>
  <si>
    <t>N/A</t>
  </si>
  <si>
    <t>Percentage (%) of total number of payments made</t>
  </si>
  <si>
    <t>Payments made within 16 days to 30 days</t>
  </si>
  <si>
    <t>Appendix 1 (b)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</si>
  <si>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</si>
  <si>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</si>
  <si>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Department of Housing, Planning, Community and Local Government</t>
  </si>
  <si>
    <t>Public Sector Body: KILDARE COUNTY COUNCIL</t>
  </si>
  <si>
    <t>Quarterly Period Covered: 01/04/2019 to 30/06/2019</t>
  </si>
  <si>
    <t>Percentage (%) of the total amount paid</t>
  </si>
  <si>
    <t xml:space="preserve">Total invoices paid in Quarter 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</si>
  <si>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</si>
  <si>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</si>
  <si>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</si>
  <si>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Amount in compensation costs paid in Quarter</t>
  </si>
  <si>
    <t xml:space="preserve">Signed: </t>
  </si>
  <si>
    <t xml:space="preserve">Date: 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</si>
  <si>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</si>
  <si>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</si>
  <si>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</si>
  <si>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</si>
  <si>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</si>
  <si>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</si>
  <si>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</si>
  <si>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</si>
  <si>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</si>
  <si>
    <t>Barbara Sweeney</t>
  </si>
</sst>
</file>

<file path=xl/styles.xml><?xml version="1.0" encoding="utf-8"?>
<styleSheet xmlns="http://schemas.openxmlformats.org/spreadsheetml/2006/main">
  <numFmts count="2">
    <numFmt numFmtId="164" formatCode="&quot;€&quot;#,##0.00_);[Red]\(&quot;€&quot;#,##0.00\)"/>
    <numFmt numFmtId="165" formatCode="0.0%"/>
  </numFmts>
  <fonts count="22">
    <font>
      <sz val="10"/>
      <name val="Arial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9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4" fillId="0" borderId="0" xfId="0" applyFont="1"/>
    <xf numFmtId="0" fontId="10" fillId="0" borderId="0" xfId="0" applyFont="1"/>
    <xf numFmtId="0" fontId="10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6" fillId="0" borderId="0" xfId="0" applyFont="1"/>
    <xf numFmtId="0" fontId="17" fillId="0" borderId="0" xfId="1" applyAlignment="1" applyProtection="1"/>
    <xf numFmtId="0" fontId="18" fillId="0" borderId="0" xfId="1" applyFont="1" applyAlignment="1" applyProtection="1">
      <alignment horizontal="left" wrapText="1"/>
    </xf>
    <xf numFmtId="0" fontId="19" fillId="0" borderId="0" xfId="0" applyFont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pool1/3%20Account%20Payable/Prompt%20Payment%20Quarterly%20Reports/2019/April%20-%20June/April%20to%20June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>
        <row r="10784">
          <cell r="B10784">
            <v>10779</v>
          </cell>
          <cell r="O10784">
            <v>59019389.030001827</v>
          </cell>
        </row>
        <row r="21494">
          <cell r="B21494">
            <v>10702</v>
          </cell>
          <cell r="O21494">
            <v>58066266.430000894</v>
          </cell>
        </row>
        <row r="21555">
          <cell r="B21555">
            <v>54</v>
          </cell>
          <cell r="O21555">
            <v>570208.88</v>
          </cell>
        </row>
        <row r="21565">
          <cell r="B21565">
            <v>3</v>
          </cell>
          <cell r="O21565">
            <v>240110.06</v>
          </cell>
        </row>
        <row r="21593">
          <cell r="B21593">
            <v>20</v>
          </cell>
          <cell r="O21593">
            <v>142803.66</v>
          </cell>
        </row>
        <row r="21672">
          <cell r="C21672">
            <v>300</v>
          </cell>
        </row>
        <row r="21680">
          <cell r="C21680">
            <v>564.13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22" zoomScaleNormal="100" workbookViewId="0">
      <selection activeCell="B43" sqref="B43"/>
    </sheetView>
  </sheetViews>
  <sheetFormatPr defaultColWidth="9.125" defaultRowHeight="12.9"/>
  <cols>
    <col min="1" max="1" width="42" customWidth="1"/>
    <col min="2" max="4" width="23.375" customWidth="1"/>
    <col min="5" max="5" width="16.625" hidden="1" customWidth="1"/>
    <col min="6" max="6" width="8" customWidth="1"/>
  </cols>
  <sheetData>
    <row r="1" spans="1:5" ht="14.95" customHeight="1"/>
    <row r="2" spans="1:5" ht="14.95" customHeight="1">
      <c r="A2" s="1" t="s">
        <v>9</v>
      </c>
      <c r="B2" s="1"/>
      <c r="C2" s="1"/>
      <c r="D2" s="1"/>
    </row>
    <row r="3" spans="1:5" ht="14.95" customHeight="1">
      <c r="A3" s="2"/>
    </row>
    <row r="4" spans="1:5" ht="14.95" customHeight="1">
      <c r="A4" s="3"/>
      <c r="B4" s="3"/>
      <c r="C4" s="3"/>
      <c r="D4" s="3"/>
    </row>
    <row r="5" spans="1:5" ht="14.95" customHeight="1">
      <c r="A5" s="4" t="s">
        <v>3</v>
      </c>
      <c r="B5" s="4"/>
      <c r="C5" s="4"/>
      <c r="D5" s="4"/>
    </row>
    <row r="6" spans="1:5" ht="14.95" customHeight="1">
      <c r="A6" s="5"/>
    </row>
    <row r="7" spans="1:5" ht="14.95" customHeight="1">
      <c r="A7" s="6" t="s">
        <v>10</v>
      </c>
      <c r="B7" s="6"/>
      <c r="C7" s="6"/>
      <c r="D7" s="6"/>
    </row>
    <row r="8" spans="1:5" ht="14.95" customHeight="1">
      <c r="A8" s="5"/>
    </row>
    <row r="9" spans="1:5" ht="14.95" customHeight="1">
      <c r="A9" s="7" t="s">
        <v>11</v>
      </c>
      <c r="B9" s="7"/>
      <c r="C9" s="7"/>
      <c r="D9" s="7"/>
      <c r="E9" s="7"/>
    </row>
    <row r="10" spans="1:5" ht="14.95" customHeight="1">
      <c r="A10" s="8"/>
      <c r="B10" s="8"/>
      <c r="C10" s="8"/>
      <c r="D10" s="8"/>
      <c r="E10" s="8"/>
    </row>
    <row r="11" spans="1:5" ht="14.95" customHeight="1">
      <c r="A11" s="9" t="s">
        <v>4</v>
      </c>
      <c r="B11" s="10" t="s">
        <v>12</v>
      </c>
      <c r="C11" s="10"/>
      <c r="D11" s="10"/>
      <c r="E11" s="8"/>
    </row>
    <row r="12" spans="1:5" ht="14.95" customHeight="1">
      <c r="A12" s="8"/>
      <c r="B12" s="8"/>
      <c r="C12" s="8"/>
      <c r="D12" s="8"/>
      <c r="E12" s="8"/>
    </row>
    <row r="13" spans="1:5" ht="14.95" customHeight="1">
      <c r="A13" s="11" t="s">
        <v>13</v>
      </c>
      <c r="B13" s="11"/>
      <c r="C13" s="12"/>
      <c r="D13" s="12"/>
    </row>
    <row r="14" spans="1:5" ht="14.95" customHeight="1">
      <c r="A14" s="13"/>
    </row>
    <row r="15" spans="1:5" ht="14.95" customHeight="1">
      <c r="A15" s="14" t="s">
        <v>14</v>
      </c>
      <c r="B15" s="14"/>
      <c r="C15" s="14"/>
      <c r="D15" s="14"/>
    </row>
    <row r="16" spans="1:5" ht="14.95" customHeight="1">
      <c r="A16" s="15"/>
    </row>
    <row r="17" spans="1:5" ht="23.3" customHeight="1">
      <c r="A17" s="16" t="s">
        <v>0</v>
      </c>
      <c r="B17" s="17" t="s">
        <v>1</v>
      </c>
      <c r="C17" s="17" t="s">
        <v>2</v>
      </c>
      <c r="D17" s="17" t="s">
        <v>7</v>
      </c>
      <c r="E17" s="18" t="s">
        <v>15</v>
      </c>
    </row>
    <row r="18" spans="1:5" ht="52.5" customHeight="1">
      <c r="A18" s="19" t="s">
        <v>16</v>
      </c>
      <c r="B18" s="20">
        <f>[1]Lookup!B10784</f>
        <v>10779</v>
      </c>
      <c r="C18" s="21">
        <f>[1]Lookup!O10784</f>
        <v>59019389.030001827</v>
      </c>
      <c r="D18" s="22">
        <v>1</v>
      </c>
      <c r="E18" s="23">
        <v>1</v>
      </c>
    </row>
    <row r="19" spans="1:5" ht="39.1" customHeight="1">
      <c r="A19" s="24" t="s">
        <v>5</v>
      </c>
      <c r="B19" s="25">
        <f>[1]Lookup!B21494</f>
        <v>10702</v>
      </c>
      <c r="C19" s="26">
        <f>[1]Lookup!O21494</f>
        <v>58066266.430000894</v>
      </c>
      <c r="D19" s="27">
        <f>IFERROR(B19/B18,"")</f>
        <v>0.99285648019296779</v>
      </c>
      <c r="E19" s="28" t="e">
        <v>#DIV/0!</v>
      </c>
    </row>
    <row r="20" spans="1:5" ht="37.549999999999997" customHeight="1">
      <c r="A20" s="24" t="s">
        <v>8</v>
      </c>
      <c r="B20" s="25">
        <f>[1]Lookup!B21555</f>
        <v>54</v>
      </c>
      <c r="C20" s="26">
        <f>[1]Lookup!O21555</f>
        <v>570208.88</v>
      </c>
      <c r="D20" s="27">
        <f>IFERROR(B20/B18,"")</f>
        <v>5.0097411633732254E-3</v>
      </c>
      <c r="E20" s="28" t="e">
        <v>#DIV/0!</v>
      </c>
    </row>
    <row r="21" spans="1:5" ht="41.95" customHeight="1">
      <c r="A21" s="24" t="s">
        <v>17</v>
      </c>
      <c r="B21" s="25">
        <f>[1]Lookup!B21565</f>
        <v>3</v>
      </c>
      <c r="C21" s="26">
        <f>[1]Lookup!O21565</f>
        <v>240110.06</v>
      </c>
      <c r="D21" s="27">
        <f>IFERROR(B21/B18,"")</f>
        <v>2.7831895352073476E-4</v>
      </c>
      <c r="E21" s="28" t="e">
        <v>#DIV/0!</v>
      </c>
    </row>
    <row r="22" spans="1:5" ht="50.3" customHeight="1">
      <c r="A22" s="24" t="s">
        <v>18</v>
      </c>
      <c r="B22" s="25">
        <f>[1]Lookup!B21593</f>
        <v>20</v>
      </c>
      <c r="C22" s="26">
        <f>[1]Lookup!O21593</f>
        <v>142803.66</v>
      </c>
      <c r="D22" s="27">
        <f>IFERROR(B22/B18,"")</f>
        <v>1.8554596901382318E-3</v>
      </c>
      <c r="E22" s="28" t="e">
        <v>#DIV/0!</v>
      </c>
    </row>
    <row r="23" spans="1:5" ht="48.1" customHeight="1">
      <c r="A23" s="29" t="s">
        <v>19</v>
      </c>
      <c r="B23" s="25" t="s">
        <v>6</v>
      </c>
      <c r="C23" s="26">
        <f>[1]Lookup!C21680</f>
        <v>564.13</v>
      </c>
      <c r="D23" s="25" t="s">
        <v>6</v>
      </c>
      <c r="E23" s="25" t="s">
        <v>6</v>
      </c>
    </row>
    <row r="24" spans="1:5" ht="36" customHeight="1">
      <c r="A24" s="29" t="s">
        <v>20</v>
      </c>
      <c r="B24" s="25" t="s">
        <v>6</v>
      </c>
      <c r="C24" s="26">
        <f>[1]Lookup!C21672</f>
        <v>300</v>
      </c>
      <c r="D24" s="25" t="s">
        <v>6</v>
      </c>
      <c r="E24" s="25" t="s">
        <v>6</v>
      </c>
    </row>
    <row r="25" spans="1:5" ht="36.700000000000003" customHeight="1">
      <c r="A25" s="13"/>
    </row>
    <row r="26" spans="1:5" ht="18.350000000000001">
      <c r="A26" s="13" t="s">
        <v>21</v>
      </c>
      <c r="B26" t="s">
        <v>32</v>
      </c>
    </row>
    <row r="27" spans="1:5" ht="14.3">
      <c r="A27" s="30"/>
    </row>
    <row r="28" spans="1:5" ht="18.350000000000001">
      <c r="A28" s="13" t="s">
        <v>22</v>
      </c>
      <c r="B28" s="41">
        <v>43655</v>
      </c>
    </row>
    <row r="29" spans="1:5" ht="15.65">
      <c r="A29" s="31"/>
    </row>
    <row r="30" spans="1:5" ht="15.65">
      <c r="A30" s="32" t="s">
        <v>23</v>
      </c>
    </row>
    <row r="32" spans="1:5" ht="15.65">
      <c r="A32" s="32" t="s">
        <v>24</v>
      </c>
      <c r="B32" s="32"/>
    </row>
    <row r="33" spans="1:5" ht="14.3">
      <c r="B33" s="33"/>
    </row>
    <row r="34" spans="1:5" ht="14.3">
      <c r="A34" s="33" t="s">
        <v>25</v>
      </c>
      <c r="B34" s="34" t="s">
        <v>12</v>
      </c>
    </row>
    <row r="35" spans="1:5" ht="14.3">
      <c r="A35" s="33" t="s">
        <v>26</v>
      </c>
      <c r="B35" s="34"/>
    </row>
    <row r="36" spans="1:5" ht="14.3">
      <c r="A36" s="33" t="s">
        <v>27</v>
      </c>
      <c r="B36" s="35" t="s">
        <v>28</v>
      </c>
    </row>
    <row r="37" spans="1:5" ht="14.3">
      <c r="A37" s="33"/>
      <c r="B37" s="33"/>
    </row>
    <row r="38" spans="1:5">
      <c r="A38" s="36"/>
      <c r="B38" s="36"/>
      <c r="C38" s="36"/>
      <c r="D38" s="36"/>
      <c r="E38" s="36"/>
    </row>
    <row r="39" spans="1:5" ht="17">
      <c r="A39" s="37"/>
    </row>
    <row r="40" spans="1:5" ht="16.3">
      <c r="B40" s="38" t="s">
        <v>29</v>
      </c>
      <c r="C40" s="38" t="s">
        <v>30</v>
      </c>
    </row>
    <row r="41" spans="1:5" ht="28.55">
      <c r="A41" s="39" t="s">
        <v>31</v>
      </c>
      <c r="B41" s="40">
        <f>ROUND(IFERROR(SUM(B19:B22)-(B18),0),0)</f>
        <v>0</v>
      </c>
      <c r="C41" s="40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phoneticPr fontId="1" type="noConversion"/>
  <hyperlinks>
    <hyperlink ref="B36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Prompt Payments Return</vt:lpstr>
      <vt:lpstr>'Prompt Payments Return'!Print_Area</vt:lpstr>
    </vt:vector>
  </TitlesOfParts>
  <Company>DoEHLG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eprice</cp:lastModifiedBy>
  <cp:lastPrinted>2017-07-03T09:28:07Z</cp:lastPrinted>
  <dcterms:created xsi:type="dcterms:W3CDTF">2011-03-28T08:44:51Z</dcterms:created>
  <dcterms:modified xsi:type="dcterms:W3CDTF">2019-07-09T15:56:58Z</dcterms:modified>
</cp:coreProperties>
</file>